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980" windowHeight="7440" firstSheet="1" activeTab="1"/>
  </bookViews>
  <sheets>
    <sheet name="Обоснование цены" sheetId="1" state="hidden" r:id="rId1"/>
    <sheet name="Обоснование цены1" sheetId="2" r:id="rId2"/>
  </sheets>
  <definedNames/>
  <calcPr fullCalcOnLoad="1" refMode="R1C1"/>
</workbook>
</file>

<file path=xl/sharedStrings.xml><?xml version="1.0" encoding="utf-8"?>
<sst xmlns="http://schemas.openxmlformats.org/spreadsheetml/2006/main" count="60" uniqueCount="38">
  <si>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</si>
  <si>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</si>
  <si>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</si>
  <si>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</si>
  <si>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</si>
  <si>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</si>
  <si>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</si>
  <si>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</si>
  <si>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</si>
  <si>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</si>
  <si>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</si>
  <si>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</si>
  <si>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</si>
  <si>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</si>
  <si>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</si>
  <si>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</si>
  <si>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</si>
  <si>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</si>
  <si>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</si>
  <si>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</si>
  <si>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</si>
  <si>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</si>
  <si>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Плита эл.4-х комфорочная</t>
  </si>
  <si>
    <t>Плита эл.6-х комфорочная</t>
  </si>
  <si>
    <t>Обоснование начальной (максимальной) цены договора на поставку теплового оборудования</t>
  </si>
  <si>
    <t>Водонагреватель 200 л</t>
  </si>
  <si>
    <t>Водонагреватель 100 л</t>
  </si>
  <si>
    <t>Приложение № 3</t>
  </si>
  <si>
    <t>к Извещению о проведении</t>
  </si>
  <si>
    <t>запроса ценовых котировок</t>
  </si>
  <si>
    <t xml:space="preserve"> Счет № СЧ-091076 
от 19 сентября 2012 г.  </t>
  </si>
  <si>
    <t>Котел пищеварочный 60 л</t>
  </si>
  <si>
    <t>Котел пищеварочный 100 л</t>
  </si>
  <si>
    <t>Котел пищеварочный 160 л</t>
  </si>
  <si>
    <t>Счет № 118 
от 19 сентября 2012 г.</t>
  </si>
  <si>
    <t xml:space="preserve">Счет  № 332 
от 19 сентября 2012 г.  </t>
  </si>
  <si>
    <t>Начальник отдела мониторинга  ГАУ КК ЦОП УСЗН"                                                                                Гусева С.А.</t>
  </si>
  <si>
    <t>Электросковорода 70 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</si>
</sst>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6" t="s">
        <v>1</v>
      </c>
      <c r="B4" s="14" t="s">
        <v>2</v>
      </c>
      <c r="C4" s="15" t="s">
        <v>3</v>
      </c>
      <c r="D4" s="15" t="s">
        <v>4</v>
      </c>
      <c r="E4" s="17" t="s">
        <v>9</v>
      </c>
      <c r="F4" s="17"/>
      <c r="G4" s="17"/>
      <c r="H4" s="18"/>
      <c r="I4" s="18"/>
      <c r="J4" s="15" t="s">
        <v>7</v>
      </c>
      <c r="K4" s="15" t="s">
        <v>5</v>
      </c>
    </row>
    <row r="5" spans="1:11" ht="114" customHeight="1">
      <c r="A5" s="16"/>
      <c r="B5" s="14"/>
      <c r="C5" s="15"/>
      <c r="D5" s="15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5"/>
      <c r="K5" s="15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9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5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13"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8">
      <selection activeCell="D13" sqref="D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5.28125" style="0" customWidth="1"/>
    <col min="4" max="4" width="5.7109375" style="0" customWidth="1"/>
    <col min="5" max="5" width="10.28125" style="0" customWidth="1"/>
    <col min="6" max="7" width="10.57421875" style="0" customWidth="1"/>
    <col min="8" max="8" width="11.28125" style="0" customWidth="1"/>
    <col min="9" max="9" width="14.57421875" style="0" customWidth="1"/>
  </cols>
  <sheetData>
    <row r="1" spans="7:9" ht="15">
      <c r="G1" s="11" t="s">
        <v>27</v>
      </c>
      <c r="H1" s="11"/>
      <c r="I1" s="11"/>
    </row>
    <row r="2" spans="7:9" ht="15">
      <c r="G2" s="11" t="s">
        <v>28</v>
      </c>
      <c r="H2" s="11"/>
      <c r="I2" s="11"/>
    </row>
    <row r="3" spans="7:9" ht="15">
      <c r="G3" s="11" t="s">
        <v>29</v>
      </c>
      <c r="H3" s="11"/>
      <c r="I3" s="11"/>
    </row>
    <row r="5" spans="1:9" ht="18.7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</row>
    <row r="6" spans="1:9" ht="15.75">
      <c r="A6" s="1"/>
      <c r="B6" s="20" t="s">
        <v>0</v>
      </c>
      <c r="C6" s="20"/>
      <c r="D6" s="20"/>
      <c r="E6" s="20"/>
      <c r="F6" s="20"/>
      <c r="G6" s="20"/>
      <c r="H6" s="20"/>
      <c r="I6" s="20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21" t="s">
        <v>1</v>
      </c>
      <c r="B8" s="23" t="s">
        <v>2</v>
      </c>
      <c r="C8" s="25" t="s">
        <v>3</v>
      </c>
      <c r="D8" s="25" t="s">
        <v>4</v>
      </c>
      <c r="E8" s="27" t="s">
        <v>9</v>
      </c>
      <c r="F8" s="28"/>
      <c r="G8" s="29"/>
      <c r="H8" s="25" t="s">
        <v>7</v>
      </c>
      <c r="I8" s="25" t="s">
        <v>5</v>
      </c>
    </row>
    <row r="9" spans="1:9" ht="146.25" customHeight="1">
      <c r="A9" s="22"/>
      <c r="B9" s="24"/>
      <c r="C9" s="26"/>
      <c r="D9" s="26"/>
      <c r="E9" s="6" t="s">
        <v>34</v>
      </c>
      <c r="F9" s="6" t="s">
        <v>30</v>
      </c>
      <c r="G9" s="6" t="s">
        <v>35</v>
      </c>
      <c r="H9" s="26"/>
      <c r="I9" s="26"/>
    </row>
    <row r="10" spans="1:9" ht="15.75" customHeight="1">
      <c r="A10" s="2">
        <v>1</v>
      </c>
      <c r="B10" s="10" t="s">
        <v>26</v>
      </c>
      <c r="C10" s="9" t="s">
        <v>6</v>
      </c>
      <c r="D10" s="9">
        <v>4</v>
      </c>
      <c r="E10" s="4">
        <v>11000</v>
      </c>
      <c r="F10" s="4">
        <v>11300</v>
      </c>
      <c r="G10" s="4">
        <v>12000</v>
      </c>
      <c r="H10" s="4">
        <f aca="true" t="shared" si="0" ref="H10:H17">AVERAGE(E10:G10)</f>
        <v>11433.333333333334</v>
      </c>
      <c r="I10" s="4">
        <f aca="true" t="shared" si="1" ref="I10:I16">D10*H10</f>
        <v>45733.333333333336</v>
      </c>
    </row>
    <row r="11" spans="1:9" ht="15" customHeight="1">
      <c r="A11" s="2">
        <v>2</v>
      </c>
      <c r="B11" s="10" t="s">
        <v>25</v>
      </c>
      <c r="C11" s="9" t="s">
        <v>6</v>
      </c>
      <c r="D11" s="9">
        <v>4</v>
      </c>
      <c r="E11" s="4">
        <v>22240</v>
      </c>
      <c r="F11" s="4">
        <v>22500</v>
      </c>
      <c r="G11" s="4">
        <v>25000</v>
      </c>
      <c r="H11" s="4">
        <f t="shared" si="0"/>
        <v>23246.666666666668</v>
      </c>
      <c r="I11" s="4">
        <f t="shared" si="1"/>
        <v>92986.66666666667</v>
      </c>
    </row>
    <row r="12" spans="1:9" ht="16.5" customHeight="1">
      <c r="A12" s="2">
        <v>3</v>
      </c>
      <c r="B12" s="10" t="s">
        <v>31</v>
      </c>
      <c r="C12" s="9" t="s">
        <v>6</v>
      </c>
      <c r="D12" s="9">
        <v>1</v>
      </c>
      <c r="E12" s="4">
        <v>77000</v>
      </c>
      <c r="F12" s="4">
        <v>78000</v>
      </c>
      <c r="G12" s="4">
        <v>78000</v>
      </c>
      <c r="H12" s="4">
        <f t="shared" si="0"/>
        <v>77666.66666666667</v>
      </c>
      <c r="I12" s="4">
        <f t="shared" si="1"/>
        <v>77666.66666666667</v>
      </c>
    </row>
    <row r="13" spans="1:9" ht="17.25" customHeight="1">
      <c r="A13" s="2">
        <v>4</v>
      </c>
      <c r="B13" s="10" t="s">
        <v>32</v>
      </c>
      <c r="C13" s="9" t="s">
        <v>6</v>
      </c>
      <c r="D13" s="9">
        <v>2</v>
      </c>
      <c r="E13" s="4">
        <v>93630</v>
      </c>
      <c r="F13" s="4">
        <v>94000</v>
      </c>
      <c r="G13" s="4">
        <v>94000</v>
      </c>
      <c r="H13" s="4">
        <f t="shared" si="0"/>
        <v>93876.66666666667</v>
      </c>
      <c r="I13" s="4">
        <f t="shared" si="1"/>
        <v>187753.33333333334</v>
      </c>
    </row>
    <row r="14" spans="1:9" ht="19.5" customHeight="1">
      <c r="A14" s="2">
        <v>5</v>
      </c>
      <c r="B14" s="10" t="s">
        <v>33</v>
      </c>
      <c r="C14" s="9" t="s">
        <v>6</v>
      </c>
      <c r="D14" s="9">
        <v>1</v>
      </c>
      <c r="E14" s="4">
        <v>99190</v>
      </c>
      <c r="F14" s="4">
        <v>102000</v>
      </c>
      <c r="G14" s="4">
        <v>101000</v>
      </c>
      <c r="H14" s="4">
        <f t="shared" si="0"/>
        <v>100730</v>
      </c>
      <c r="I14" s="4">
        <f t="shared" si="1"/>
        <v>100730</v>
      </c>
    </row>
    <row r="15" spans="1:9" ht="21.75" customHeight="1">
      <c r="A15" s="2">
        <v>6</v>
      </c>
      <c r="B15" s="10" t="s">
        <v>22</v>
      </c>
      <c r="C15" s="9" t="s">
        <v>6</v>
      </c>
      <c r="D15" s="9">
        <v>7</v>
      </c>
      <c r="E15" s="4">
        <v>34070</v>
      </c>
      <c r="F15" s="4">
        <v>36000</v>
      </c>
      <c r="G15" s="4">
        <v>36000</v>
      </c>
      <c r="H15" s="4">
        <f t="shared" si="0"/>
        <v>35356.666666666664</v>
      </c>
      <c r="I15" s="4">
        <f t="shared" si="1"/>
        <v>247496.66666666666</v>
      </c>
    </row>
    <row r="16" spans="1:9" ht="19.5" customHeight="1">
      <c r="A16" s="2">
        <v>7</v>
      </c>
      <c r="B16" s="10" t="s">
        <v>23</v>
      </c>
      <c r="C16" s="9" t="s">
        <v>6</v>
      </c>
      <c r="D16" s="9">
        <v>10</v>
      </c>
      <c r="E16" s="4">
        <v>44860</v>
      </c>
      <c r="F16" s="4">
        <v>46000</v>
      </c>
      <c r="G16" s="4">
        <v>47000</v>
      </c>
      <c r="H16" s="4">
        <f t="shared" si="0"/>
        <v>45953.333333333336</v>
      </c>
      <c r="I16" s="4">
        <f t="shared" si="1"/>
        <v>459533.3333333334</v>
      </c>
    </row>
    <row r="17" spans="1:9" ht="19.5" customHeight="1">
      <c r="A17" s="2">
        <v>8</v>
      </c>
      <c r="B17" s="10" t="s">
        <v>37</v>
      </c>
      <c r="C17" s="9" t="s">
        <v>6</v>
      </c>
      <c r="D17" s="9">
        <v>17</v>
      </c>
      <c r="E17" s="4">
        <v>60500</v>
      </c>
      <c r="F17" s="4">
        <v>61500</v>
      </c>
      <c r="G17" s="4">
        <v>60800</v>
      </c>
      <c r="H17" s="4">
        <f t="shared" si="0"/>
        <v>60933.333333333336</v>
      </c>
      <c r="I17" s="4">
        <f>D17*H17</f>
        <v>1035866.6666666667</v>
      </c>
    </row>
    <row r="18" spans="1:9" ht="15" customHeight="1">
      <c r="A18" s="19" t="s">
        <v>8</v>
      </c>
      <c r="B18" s="19"/>
      <c r="C18" s="19"/>
      <c r="D18" s="19"/>
      <c r="E18" s="19"/>
      <c r="F18" s="19"/>
      <c r="G18" s="19"/>
      <c r="H18" s="19"/>
      <c r="I18" s="7">
        <f>SUM(I10:I17)</f>
        <v>2247766.666666667</v>
      </c>
    </row>
    <row r="21" spans="1:9" ht="19.5" customHeight="1">
      <c r="A21" s="12" t="s">
        <v>36</v>
      </c>
      <c r="B21" s="12"/>
      <c r="C21" s="12"/>
      <c r="D21" s="12"/>
      <c r="E21" s="12"/>
      <c r="F21" s="12"/>
      <c r="G21" s="12"/>
      <c r="H21" s="12"/>
      <c r="I21" s="12"/>
    </row>
    <row r="22" spans="1:9" ht="36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35.25" customHeight="1">
      <c r="A23" s="12"/>
      <c r="B23" s="12"/>
      <c r="C23" s="12"/>
      <c r="D23" s="12"/>
      <c r="E23" s="12"/>
      <c r="F23" s="12"/>
      <c r="G23" s="12"/>
      <c r="H23" s="12"/>
      <c r="I23" s="12"/>
    </row>
  </sheetData>
  <sheetProtection/>
  <mergeCells count="13">
    <mergeCell ref="E8:G8"/>
    <mergeCell ref="H8:H9"/>
    <mergeCell ref="I8:I9"/>
    <mergeCell ref="A18:H18"/>
    <mergeCell ref="A21:I21"/>
    <mergeCell ref="A22:I22"/>
    <mergeCell ref="A23:I23"/>
    <mergeCell ref="A5:I5"/>
    <mergeCell ref="B6:I6"/>
    <mergeCell ref="A8:A9"/>
    <mergeCell ref="B8:B9"/>
    <mergeCell ref="C8:C9"/>
    <mergeCell ref="D8:D9"/>
  </mergeCells>
  <printOptions/>
  <pageMargins left="0.25" right="0.25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User16</cp:lastModifiedBy>
  <cp:lastPrinted>2012-09-27T08:49:26Z</cp:lastPrinted>
  <dcterms:created xsi:type="dcterms:W3CDTF">2012-05-14T14:53:32Z</dcterms:created>
  <dcterms:modified xsi:type="dcterms:W3CDTF">2012-09-27T15:26:49Z</dcterms:modified>
  <cp:category/>
  <cp:version/>
  <cp:contentType/>
  <cp:contentStatus/>
</cp:coreProperties>
</file>